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25740" windowHeight="1087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C20" i="1" l="1"/>
  <c r="C14" i="1"/>
  <c r="C15" i="1" s="1"/>
  <c r="C17" i="1" s="1"/>
  <c r="C21" i="1" s="1"/>
  <c r="C22" i="1" s="1"/>
  <c r="C7" i="1" l="1"/>
  <c r="C9" i="1" s="1"/>
</calcChain>
</file>

<file path=xl/sharedStrings.xml><?xml version="1.0" encoding="utf-8"?>
<sst xmlns="http://schemas.openxmlformats.org/spreadsheetml/2006/main" count="29" uniqueCount="21">
  <si>
    <t>Hours per shift</t>
  </si>
  <si>
    <t>Shifts per day</t>
  </si>
  <si>
    <t>Production days per year</t>
  </si>
  <si>
    <t>Tested samples per year</t>
  </si>
  <si>
    <t>Avarage yearly saving on using ST-LAB</t>
  </si>
  <si>
    <t>Torque tests per hour</t>
  </si>
  <si>
    <t>&lt;edit&gt;</t>
  </si>
  <si>
    <t>Avarage internal cost of tested bottles</t>
  </si>
  <si>
    <t>Torque testing labor time per hour (min)</t>
  </si>
  <si>
    <t>Time of taking 10 bottles from  the line to the torque tester and back to the line (min)</t>
  </si>
  <si>
    <t>Labor time of torque testing per year (hours)</t>
  </si>
  <si>
    <t>Labor cost / hour</t>
  </si>
  <si>
    <t xml:space="preserve">Saving on products </t>
  </si>
  <si>
    <t>Saving on labor</t>
  </si>
  <si>
    <t>Overall saving</t>
  </si>
  <si>
    <t>Overall yearly saving with an inlnie torque tester</t>
  </si>
  <si>
    <t>Additional yearly saving with inline tester instead of stand alone automatic torque tester</t>
  </si>
  <si>
    <t>Saving calculation for non destructive torque testing with ST-LAB</t>
  </si>
  <si>
    <t>Number of capping machines heads</t>
  </si>
  <si>
    <t>Test speed of the ST-LAB (test/minute - generally 4-6)</t>
  </si>
  <si>
    <t>Aadditional yearly labor cost saving on inline torque testing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</si>
</sst>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64" fontId="0" fillId="0" borderId="6" xfId="0" applyNumberFormat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64" fontId="1" fillId="2" borderId="8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0" fontId="2" fillId="3" borderId="7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164" fontId="6" fillId="4" borderId="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4" borderId="5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164" fontId="6" fillId="4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64" fontId="5" fillId="2" borderId="8" xfId="0" applyNumberFormat="1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A23" sqref="A23"/>
    </sheetView>
  </sheetViews>
  <sheetFormatPr defaultRowHeight="21" customHeight="1" x14ac:dyDescent="0.25"/>
  <cols>
    <col min="1" max="1" width="62.28515625" style="1" customWidth="1"/>
    <col min="2" max="2" width="7.28515625" style="1" customWidth="1"/>
    <col min="3" max="3" width="16" style="1" customWidth="1"/>
    <col min="4" max="16384" width="9.140625" style="1"/>
  </cols>
  <sheetData>
    <row r="1" spans="1:3" ht="21" customHeight="1" thickBot="1" x14ac:dyDescent="0.3">
      <c r="A1" s="19" t="s">
        <v>17</v>
      </c>
      <c r="B1" s="20"/>
      <c r="C1" s="21"/>
    </row>
    <row r="2" spans="1:3" ht="21" customHeight="1" x14ac:dyDescent="0.25">
      <c r="A2" s="3" t="s">
        <v>18</v>
      </c>
      <c r="B2" s="13" t="s">
        <v>6</v>
      </c>
      <c r="C2" s="4">
        <v>20</v>
      </c>
    </row>
    <row r="3" spans="1:3" ht="21" customHeight="1" x14ac:dyDescent="0.25">
      <c r="A3" s="5" t="s">
        <v>5</v>
      </c>
      <c r="B3" s="14" t="s">
        <v>6</v>
      </c>
      <c r="C3" s="6">
        <v>1</v>
      </c>
    </row>
    <row r="4" spans="1:3" ht="21" customHeight="1" x14ac:dyDescent="0.25">
      <c r="A4" s="5" t="s">
        <v>0</v>
      </c>
      <c r="B4" s="14" t="s">
        <v>6</v>
      </c>
      <c r="C4" s="6">
        <v>8</v>
      </c>
    </row>
    <row r="5" spans="1:3" ht="21" customHeight="1" x14ac:dyDescent="0.25">
      <c r="A5" s="5" t="s">
        <v>1</v>
      </c>
      <c r="B5" s="14" t="s">
        <v>6</v>
      </c>
      <c r="C5" s="6">
        <v>3</v>
      </c>
    </row>
    <row r="6" spans="1:3" ht="21" customHeight="1" x14ac:dyDescent="0.25">
      <c r="A6" s="5" t="s">
        <v>2</v>
      </c>
      <c r="B6" s="14" t="s">
        <v>6</v>
      </c>
      <c r="C6" s="6">
        <v>300</v>
      </c>
    </row>
    <row r="7" spans="1:3" s="2" customFormat="1" ht="21" customHeight="1" x14ac:dyDescent="0.25">
      <c r="A7" s="9" t="s">
        <v>3</v>
      </c>
      <c r="B7" s="15"/>
      <c r="C7" s="10">
        <f>C2*C3*C4*C5*C6</f>
        <v>144000</v>
      </c>
    </row>
    <row r="8" spans="1:3" ht="21" customHeight="1" thickBot="1" x14ac:dyDescent="0.3">
      <c r="A8" s="7" t="s">
        <v>7</v>
      </c>
      <c r="B8" s="16" t="s">
        <v>6</v>
      </c>
      <c r="C8" s="8">
        <v>0.15</v>
      </c>
    </row>
    <row r="9" spans="1:3" s="2" customFormat="1" ht="21" customHeight="1" thickBot="1" x14ac:dyDescent="0.3">
      <c r="A9" s="11" t="s">
        <v>4</v>
      </c>
      <c r="B9" s="17"/>
      <c r="C9" s="12">
        <f>C7*C8</f>
        <v>21600</v>
      </c>
    </row>
    <row r="10" spans="1:3" ht="21" customHeight="1" thickBot="1" x14ac:dyDescent="0.3"/>
    <row r="11" spans="1:3" ht="21" customHeight="1" thickBot="1" x14ac:dyDescent="0.3">
      <c r="A11" s="19" t="s">
        <v>16</v>
      </c>
      <c r="B11" s="20"/>
      <c r="C11" s="21"/>
    </row>
    <row r="12" spans="1:3" ht="21" customHeight="1" x14ac:dyDescent="0.25">
      <c r="A12" s="3" t="s">
        <v>19</v>
      </c>
      <c r="B12" s="13" t="s">
        <v>6</v>
      </c>
      <c r="C12" s="4">
        <v>5</v>
      </c>
    </row>
    <row r="13" spans="1:3" ht="36" customHeight="1" x14ac:dyDescent="0.25">
      <c r="A13" s="18" t="s">
        <v>9</v>
      </c>
      <c r="B13" s="14" t="s">
        <v>6</v>
      </c>
      <c r="C13" s="6">
        <v>2</v>
      </c>
    </row>
    <row r="14" spans="1:3" ht="21" customHeight="1" x14ac:dyDescent="0.25">
      <c r="A14" s="22" t="s">
        <v>8</v>
      </c>
      <c r="B14" s="23"/>
      <c r="C14" s="24">
        <f>C2/C12+C2/10*C13</f>
        <v>8</v>
      </c>
    </row>
    <row r="15" spans="1:3" ht="21" customHeight="1" x14ac:dyDescent="0.25">
      <c r="A15" s="22" t="s">
        <v>10</v>
      </c>
      <c r="B15" s="23"/>
      <c r="C15" s="24">
        <f>C14*C4*C5*C6/60</f>
        <v>960</v>
      </c>
    </row>
    <row r="16" spans="1:3" ht="21" customHeight="1" thickBot="1" x14ac:dyDescent="0.3">
      <c r="A16" s="7" t="s">
        <v>11</v>
      </c>
      <c r="B16" s="16" t="s">
        <v>6</v>
      </c>
      <c r="C16" s="8">
        <v>20</v>
      </c>
    </row>
    <row r="17" spans="1:3" s="2" customFormat="1" ht="21" customHeight="1" thickBot="1" x14ac:dyDescent="0.3">
      <c r="A17" s="11" t="s">
        <v>20</v>
      </c>
      <c r="B17" s="17"/>
      <c r="C17" s="12">
        <f>C15*C16</f>
        <v>19200</v>
      </c>
    </row>
    <row r="18" spans="1:3" ht="21" customHeight="1" thickBot="1" x14ac:dyDescent="0.3"/>
    <row r="19" spans="1:3" s="28" customFormat="1" ht="21" customHeight="1" thickBot="1" x14ac:dyDescent="0.3">
      <c r="A19" s="25" t="s">
        <v>15</v>
      </c>
      <c r="B19" s="26"/>
      <c r="C19" s="27"/>
    </row>
    <row r="20" spans="1:3" s="32" customFormat="1" ht="21" customHeight="1" x14ac:dyDescent="0.25">
      <c r="A20" s="29" t="s">
        <v>12</v>
      </c>
      <c r="B20" s="30"/>
      <c r="C20" s="31">
        <f>C9</f>
        <v>21600</v>
      </c>
    </row>
    <row r="21" spans="1:3" s="32" customFormat="1" ht="21" customHeight="1" thickBot="1" x14ac:dyDescent="0.3">
      <c r="A21" s="33" t="s">
        <v>13</v>
      </c>
      <c r="B21" s="34"/>
      <c r="C21" s="35">
        <f>C17</f>
        <v>19200</v>
      </c>
    </row>
    <row r="22" spans="1:3" s="28" customFormat="1" ht="21" customHeight="1" thickBot="1" x14ac:dyDescent="0.3">
      <c r="A22" s="36" t="s">
        <v>14</v>
      </c>
      <c r="B22" s="37"/>
      <c r="C22" s="38">
        <f>SUM(C20:C21)</f>
        <v>40800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2017-09-26T09:37:07Z</cp:lastPrinted>
  <dcterms:created xsi:type="dcterms:W3CDTF">2017-09-18T16:56:16Z</dcterms:created>
  <dcterms:modified xsi:type="dcterms:W3CDTF">2017-09-26T09:43:28Z</dcterms:modified>
</cp:coreProperties>
</file>